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"/>
    </mc:Choice>
  </mc:AlternateContent>
  <xr:revisionPtr revIDLastSave="0" documentId="8_{D9BB011B-8601-4E75-8242-F54F8D281076}" xr6:coauthVersionLast="47" xr6:coauthVersionMax="47" xr10:uidLastSave="{00000000-0000-0000-0000-000000000000}"/>
  <bookViews>
    <workbookView xWindow="-120" yWindow="-120" windowWidth="29040" windowHeight="15720" xr2:uid="{D073AC82-BEEF-4A74-AF52-8011CCE876A2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1" l="1"/>
  <c r="H12" i="1"/>
  <c r="J12" i="1" s="1"/>
  <c r="H9" i="1"/>
  <c r="J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Roberta Caravaggi</author>
  </authors>
  <commentList>
    <comment ref="H2" authorId="0" shapeId="0" xr:uid="{16ECD900-1594-44E1-B1B8-975710DAC345}">
      <text>
        <r>
          <rPr>
            <b/>
            <sz val="9"/>
            <color indexed="81"/>
            <rFont val="Tahoma"/>
            <charset val="1"/>
          </rPr>
          <t>Roberta Caravaggi:</t>
        </r>
        <r>
          <rPr>
            <sz val="9"/>
            <color indexed="81"/>
            <rFont val="Tahoma"/>
            <charset val="1"/>
          </rPr>
          <t xml:space="preserve">
ci vanno i costi suggeriti da antelmi (Vedere mail)
</t>
        </r>
      </text>
    </comment>
  </commentList>
</comments>
</file>

<file path=xl/sharedStrings.xml><?xml version="1.0" encoding="utf-8"?>
<sst xmlns="http://schemas.openxmlformats.org/spreadsheetml/2006/main" count="57" uniqueCount="39">
  <si>
    <t>Incarichi Amministrativi di Vertice</t>
  </si>
  <si>
    <t>atto di conferimento</t>
  </si>
  <si>
    <t>curriculum V.</t>
  </si>
  <si>
    <t>compensi di qualsiasi natura</t>
  </si>
  <si>
    <t>importi di viaggio</t>
  </si>
  <si>
    <t>dati relativi ad assunzioni presso altri enti</t>
  </si>
  <si>
    <t>dihiarazione di insussistenza cause incenferibilità e incompatibilità</t>
  </si>
  <si>
    <t>ammontare complessivo  emolumenti</t>
  </si>
  <si>
    <t>dott. Francesco Rodolico</t>
  </si>
  <si>
    <t>anno 2024</t>
  </si>
  <si>
    <t>decreto sindaco n. 3/3 del 2 gennaio 2024 - periodo 4 gennaio 2024-3gennaio 2025</t>
  </si>
  <si>
    <t>rettifica decreto n.  3/3 DEL 02.01.2024</t>
  </si>
  <si>
    <t>si</t>
  </si>
  <si>
    <t>anno 2023</t>
  </si>
  <si>
    <t>decreto sindacale n. 2/2 del 3 gennaio 2023 - periodo 4 gennaio 2023- 4 gennaio 2024</t>
  </si>
  <si>
    <t xml:space="preserve">si </t>
  </si>
  <si>
    <t>anno 2022</t>
  </si>
  <si>
    <t>dott. Alfredo Zanara</t>
  </si>
  <si>
    <t>decreto sindacale n. 30/26 del 7 ottobre 2024- vicesegretario periodo 8 -31 ottobre 2024</t>
  </si>
  <si>
    <t>decreto sindacale n. 2/2 del 25 febbraio 2022 - Vicesegretario periodo 01 marzo - 12 dicembre 2022</t>
  </si>
  <si>
    <t xml:space="preserve">decreto sindacale prot. n. 4716 del 01/10/2019 - periodo Periodo dal 01.10.2019 al 31.01.2020 </t>
  </si>
  <si>
    <t xml:space="preserve">decreto sindacale prot. n. 4674 del 24 settembre 2020 - Periodo dal 01.10.2020 -16.01.2021 </t>
  </si>
  <si>
    <t xml:space="preserve">decreto sindacale prot. n. 415  del 25 gennaio 2021 - Periodo dal 17.01 al 26.06.2021 </t>
  </si>
  <si>
    <t xml:space="preserve">decreto sindacale prot. n. 2701 del 24 giugno 2021 - Periodo dal 26 giugno al 31 ottobre 2021 </t>
  </si>
  <si>
    <t>no</t>
  </si>
  <si>
    <t>decreto sindacale prot. n. 4475 del 19 ottobre 2021 - Periodo dal 01 novembre 2021 al 28 febbraio 2022</t>
  </si>
  <si>
    <t xml:space="preserve">Dott.ssa Luisa Gorini </t>
  </si>
  <si>
    <t>anno 2020</t>
  </si>
  <si>
    <t>ANNO 2021</t>
  </si>
  <si>
    <t xml:space="preserve">decreto sindacale prot. n. 535 del 31 gennaio 2020 Periodo dal 01.02 -30.09.2020 </t>
  </si>
  <si>
    <r>
      <t>altri eventuali incarichi con oneri a carico della P.A./</t>
    </r>
    <r>
      <rPr>
        <b/>
        <sz val="11"/>
        <color rgb="FFFF0000"/>
        <rFont val="Calibri"/>
        <family val="2"/>
        <scheme val="minor"/>
      </rPr>
      <t>diritti di segreteria</t>
    </r>
  </si>
  <si>
    <t>di cui componenti variabili o legate alla valutazione di risultato</t>
  </si>
  <si>
    <t>decreto sindaco n. 16/14 del 31 maggio 2024-periodo 01 giugno 2024 - 31 maggio 2025</t>
  </si>
  <si>
    <t>DECRETO DEL SINDACO N. 4/3 DEL 12-03-2025 nomina segretario titolare dal 12/03/2025-11/03/2026</t>
  </si>
  <si>
    <t>anno 2025</t>
  </si>
  <si>
    <t xml:space="preserve">decreto del sindaco n. 11/ 9 del 28-07-2025 Nomina Reggenza Segretario - Periodo 18.08.2025-31.10.2025 </t>
  </si>
  <si>
    <t>Dott. Matteo Malvicini</t>
  </si>
  <si>
    <t>anno in corso</t>
  </si>
  <si>
    <t>anno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</si>
</sst>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15" fontId="2" fillId="0" borderId="1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5" fontId="2" fillId="0" borderId="8" xfId="0" applyNumberFormat="1" applyFont="1" applyBorder="1" applyAlignment="1">
      <alignment horizontal="center" vertical="center" wrapText="1"/>
    </xf>
    <xf numFmtId="15" fontId="2" fillId="0" borderId="9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4" fontId="0" fillId="0" borderId="0" xfId="1" applyFont="1"/>
    <xf numFmtId="44" fontId="0" fillId="0" borderId="8" xfId="1" applyFont="1" applyBorder="1" applyAlignment="1">
      <alignment vertical="center"/>
    </xf>
    <xf numFmtId="44" fontId="0" fillId="0" borderId="8" xfId="1" applyFont="1" applyBorder="1" applyAlignment="1">
      <alignment horizontal="center" vertical="center"/>
    </xf>
    <xf numFmtId="44" fontId="0" fillId="0" borderId="1" xfId="1" applyFont="1" applyBorder="1"/>
    <xf numFmtId="44" fontId="0" fillId="0" borderId="1" xfId="1" applyFont="1" applyBorder="1" applyAlignment="1">
      <alignment horizontal="center" vertical="center"/>
    </xf>
    <xf numFmtId="44" fontId="0" fillId="0" borderId="9" xfId="1" applyFont="1" applyBorder="1"/>
    <xf numFmtId="44" fontId="0" fillId="0" borderId="9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8" xfId="0" applyBorder="1"/>
    <xf numFmtId="0" fontId="0" fillId="0" borderId="19" xfId="0" applyBorder="1"/>
    <xf numFmtId="0" fontId="1" fillId="0" borderId="5" xfId="0" applyFont="1" applyBorder="1"/>
    <xf numFmtId="0" fontId="1" fillId="0" borderId="13" xfId="0" applyFont="1" applyBorder="1"/>
    <xf numFmtId="0" fontId="1" fillId="0" borderId="2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4" fontId="1" fillId="0" borderId="22" xfId="1" applyFont="1" applyBorder="1" applyAlignment="1">
      <alignment horizontal="center" vertical="center" wrapText="1"/>
    </xf>
    <xf numFmtId="44" fontId="1" fillId="0" borderId="6" xfId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44" fontId="0" fillId="0" borderId="23" xfId="1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" fillId="0" borderId="18" xfId="0" applyFont="1" applyBorder="1"/>
    <xf numFmtId="0" fontId="1" fillId="0" borderId="2" xfId="0" applyFont="1" applyBorder="1" applyAlignment="1">
      <alignment horizontal="center" vertical="center" wrapText="1"/>
    </xf>
    <xf numFmtId="44" fontId="1" fillId="0" borderId="2" xfId="1" applyFont="1" applyBorder="1" applyAlignment="1">
      <alignment horizontal="center" vertical="center" wrapText="1"/>
    </xf>
    <xf numFmtId="0" fontId="1" fillId="0" borderId="19" xfId="0" applyFont="1" applyBorder="1"/>
    <xf numFmtId="44" fontId="1" fillId="0" borderId="26" xfId="1" applyFont="1" applyBorder="1" applyAlignment="1">
      <alignment horizontal="center" vertical="center" wrapText="1"/>
    </xf>
    <xf numFmtId="44" fontId="1" fillId="0" borderId="19" xfId="1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44" fontId="0" fillId="0" borderId="27" xfId="1" applyFont="1" applyBorder="1"/>
    <xf numFmtId="44" fontId="0" fillId="0" borderId="27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4" fontId="1" fillId="0" borderId="0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2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9" xfId="0" applyBorder="1" applyAlignment="1">
      <alignment vertical="center"/>
    </xf>
    <xf numFmtId="44" fontId="0" fillId="0" borderId="27" xfId="1" applyFont="1" applyBorder="1" applyAlignment="1">
      <alignment vertical="center"/>
    </xf>
    <xf numFmtId="44" fontId="0" fillId="0" borderId="1" xfId="1" applyFont="1" applyBorder="1" applyAlignment="1">
      <alignment vertical="center"/>
    </xf>
    <xf numFmtId="44" fontId="0" fillId="0" borderId="9" xfId="1" applyFont="1" applyBorder="1" applyAlignment="1">
      <alignment vertical="center"/>
    </xf>
    <xf numFmtId="44" fontId="0" fillId="0" borderId="24" xfId="1" applyFont="1" applyBorder="1" applyAlignment="1">
      <alignment vertical="center"/>
    </xf>
    <xf numFmtId="44" fontId="0" fillId="0" borderId="25" xfId="1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44" fontId="9" fillId="0" borderId="1" xfId="1" applyFont="1" applyBorder="1" applyAlignment="1">
      <alignment horizontal="center" vertical="center" wrapText="1"/>
    </xf>
    <xf numFmtId="44" fontId="9" fillId="0" borderId="27" xfId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9" fillId="0" borderId="32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" fillId="0" borderId="1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4" fontId="1" fillId="0" borderId="5" xfId="1" applyFont="1" applyBorder="1" applyAlignment="1">
      <alignment horizontal="center" vertical="center" wrapText="1"/>
    </xf>
    <xf numFmtId="44" fontId="1" fillId="0" borderId="13" xfId="1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44" fontId="9" fillId="0" borderId="29" xfId="1" applyFont="1" applyBorder="1" applyAlignment="1">
      <alignment horizontal="center" vertical="center" wrapText="1"/>
    </xf>
    <xf numFmtId="44" fontId="9" fillId="0" borderId="30" xfId="1" applyFont="1" applyBorder="1" applyAlignment="1">
      <alignment horizontal="center" vertical="center" wrapText="1"/>
    </xf>
    <xf numFmtId="44" fontId="9" fillId="0" borderId="31" xfId="1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0" fillId="0" borderId="9" xfId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B0BF4-E2C3-49C5-B478-8672017375AD}">
  <dimension ref="A1:K26"/>
  <sheetViews>
    <sheetView tabSelected="1" zoomScale="140" zoomScaleNormal="140" workbookViewId="0">
      <selection activeCell="O12" sqref="O12"/>
    </sheetView>
  </sheetViews>
  <sheetFormatPr defaultRowHeight="15" x14ac:dyDescent="0.25"/>
  <cols>
    <col min="1" max="1" width="17.28515625" customWidth="1"/>
    <col min="2" max="2" width="37.42578125" style="1" customWidth="1"/>
    <col min="3" max="3" width="12.7109375" bestFit="1" customWidth="1"/>
    <col min="4" max="4" width="20.85546875" style="10" customWidth="1"/>
    <col min="5" max="5" width="25.28515625" style="10" bestFit="1" customWidth="1"/>
    <col min="6" max="6" width="12.7109375" style="10" customWidth="1"/>
    <col min="7" max="7" width="19.28515625" style="10" customWidth="1"/>
    <col min="8" max="8" width="21.5703125" style="10" customWidth="1"/>
    <col min="9" max="9" width="18.85546875" style="10" customWidth="1"/>
    <col min="10" max="10" width="15.28515625" style="10" customWidth="1"/>
    <col min="11" max="11" width="10.5703125" customWidth="1"/>
  </cols>
  <sheetData>
    <row r="1" spans="1:11" ht="15.75" thickBot="1" x14ac:dyDescent="0.3">
      <c r="A1" s="21"/>
      <c r="B1" s="62" t="s">
        <v>0</v>
      </c>
      <c r="C1" s="63"/>
      <c r="D1" s="63"/>
      <c r="E1" s="63"/>
      <c r="F1" s="63"/>
      <c r="G1" s="63"/>
      <c r="H1" s="63"/>
      <c r="I1" s="63"/>
      <c r="J1" s="63"/>
      <c r="K1" s="22"/>
    </row>
    <row r="2" spans="1:11" s="2" customFormat="1" ht="60.75" thickBot="1" x14ac:dyDescent="0.3">
      <c r="A2" s="23"/>
      <c r="B2" s="25" t="s">
        <v>1</v>
      </c>
      <c r="C2" s="26" t="s">
        <v>2</v>
      </c>
      <c r="D2" s="66" t="s">
        <v>3</v>
      </c>
      <c r="E2" s="67"/>
      <c r="F2" s="28" t="s">
        <v>4</v>
      </c>
      <c r="G2" s="27" t="s">
        <v>5</v>
      </c>
      <c r="H2" s="28" t="s">
        <v>30</v>
      </c>
      <c r="I2" s="27" t="s">
        <v>6</v>
      </c>
      <c r="J2" s="27" t="s">
        <v>7</v>
      </c>
      <c r="K2" s="24"/>
    </row>
    <row r="3" spans="1:11" s="2" customFormat="1" ht="45" x14ac:dyDescent="0.25">
      <c r="A3" s="35"/>
      <c r="B3" s="36"/>
      <c r="C3" s="36"/>
      <c r="D3" s="39"/>
      <c r="E3" s="40" t="s">
        <v>31</v>
      </c>
      <c r="F3" s="37"/>
      <c r="G3" s="37"/>
      <c r="H3" s="37"/>
      <c r="I3" s="37"/>
      <c r="J3" s="37"/>
      <c r="K3" s="38"/>
    </row>
    <row r="4" spans="1:11" s="2" customFormat="1" ht="15.75" thickBot="1" x14ac:dyDescent="0.3">
      <c r="B4" s="44"/>
      <c r="C4" s="44"/>
      <c r="D4" s="45"/>
      <c r="E4" s="45"/>
      <c r="F4" s="45"/>
      <c r="G4" s="45"/>
      <c r="H4" s="45"/>
      <c r="I4" s="45"/>
      <c r="J4" s="45"/>
    </row>
    <row r="5" spans="1:11" s="2" customFormat="1" ht="45.75" thickBot="1" x14ac:dyDescent="0.3">
      <c r="A5" s="35"/>
      <c r="B5" s="36"/>
      <c r="C5" s="36"/>
      <c r="D5" s="39"/>
      <c r="E5" s="27" t="s">
        <v>31</v>
      </c>
      <c r="F5" s="37"/>
      <c r="G5" s="37"/>
      <c r="H5" s="37"/>
      <c r="I5" s="37"/>
      <c r="J5" s="37"/>
      <c r="K5" s="38"/>
    </row>
    <row r="6" spans="1:11" s="2" customFormat="1" ht="55.5" customHeight="1" x14ac:dyDescent="0.25">
      <c r="A6" s="59" t="s">
        <v>36</v>
      </c>
      <c r="B6" s="46" t="s">
        <v>35</v>
      </c>
      <c r="C6" s="56" t="s">
        <v>24</v>
      </c>
      <c r="D6" s="57">
        <v>7598.82</v>
      </c>
      <c r="E6" s="57"/>
      <c r="F6" s="57"/>
      <c r="G6" s="57"/>
      <c r="H6" s="57"/>
      <c r="I6" s="57" t="s">
        <v>15</v>
      </c>
      <c r="J6" s="57">
        <v>7598.82</v>
      </c>
      <c r="K6" s="60" t="s">
        <v>34</v>
      </c>
    </row>
    <row r="7" spans="1:11" s="2" customFormat="1" ht="23.25" customHeight="1" x14ac:dyDescent="0.25">
      <c r="A7" s="73" t="s">
        <v>8</v>
      </c>
      <c r="B7" s="68" t="s">
        <v>33</v>
      </c>
      <c r="C7" s="68" t="s">
        <v>12</v>
      </c>
      <c r="D7" s="70" t="s">
        <v>37</v>
      </c>
      <c r="E7" s="71"/>
      <c r="F7" s="71"/>
      <c r="G7" s="71"/>
      <c r="H7" s="71"/>
      <c r="I7" s="71"/>
      <c r="J7" s="72"/>
      <c r="K7" s="61" t="s">
        <v>38</v>
      </c>
    </row>
    <row r="8" spans="1:11" s="2" customFormat="1" ht="31.5" customHeight="1" x14ac:dyDescent="0.25">
      <c r="A8" s="74"/>
      <c r="B8" s="69"/>
      <c r="C8" s="69"/>
      <c r="D8" s="58">
        <v>51037.599999999999</v>
      </c>
      <c r="E8" s="58">
        <v>12020.82</v>
      </c>
      <c r="F8" s="58"/>
      <c r="G8" s="58"/>
      <c r="H8" s="58"/>
      <c r="I8" s="58" t="s">
        <v>12</v>
      </c>
      <c r="J8" s="58">
        <f>SUM(D8:H8)</f>
        <v>63058.42</v>
      </c>
      <c r="K8" s="61" t="s">
        <v>34</v>
      </c>
    </row>
    <row r="9" spans="1:11" ht="45" x14ac:dyDescent="0.25">
      <c r="A9" s="74"/>
      <c r="B9" s="41" t="s">
        <v>10</v>
      </c>
      <c r="C9" s="49" t="s">
        <v>15</v>
      </c>
      <c r="D9" s="51">
        <v>77722.880000000005</v>
      </c>
      <c r="E9" s="54">
        <v>23986.65</v>
      </c>
      <c r="F9" s="42"/>
      <c r="G9" s="54">
        <v>12778.84</v>
      </c>
      <c r="H9" s="51">
        <f>13438.84+660</f>
        <v>14098.84</v>
      </c>
      <c r="I9" s="43" t="s">
        <v>12</v>
      </c>
      <c r="J9" s="51">
        <f>D9+H9</f>
        <v>91821.72</v>
      </c>
      <c r="K9" s="47" t="s">
        <v>9</v>
      </c>
    </row>
    <row r="10" spans="1:11" ht="36.75" customHeight="1" x14ac:dyDescent="0.25">
      <c r="A10" s="74"/>
      <c r="B10" s="20" t="s">
        <v>11</v>
      </c>
      <c r="C10" s="20"/>
      <c r="D10" s="52"/>
      <c r="E10" s="54"/>
      <c r="F10" s="13">
        <v>0</v>
      </c>
      <c r="G10" s="54"/>
      <c r="H10" s="52"/>
      <c r="I10" s="14" t="s">
        <v>12</v>
      </c>
      <c r="J10" s="52"/>
      <c r="K10" s="47"/>
    </row>
    <row r="11" spans="1:11" ht="45.75" thickBot="1" x14ac:dyDescent="0.3">
      <c r="A11" s="75"/>
      <c r="B11" s="30" t="s">
        <v>32</v>
      </c>
      <c r="C11" s="50"/>
      <c r="D11" s="53"/>
      <c r="E11" s="55"/>
      <c r="F11" s="15"/>
      <c r="G11" s="55"/>
      <c r="H11" s="53"/>
      <c r="I11" s="16" t="s">
        <v>12</v>
      </c>
      <c r="J11" s="53"/>
      <c r="K11" s="48"/>
    </row>
    <row r="12" spans="1:11" ht="44.25" customHeight="1" thickBot="1" x14ac:dyDescent="0.3">
      <c r="A12" s="17" t="s">
        <v>8</v>
      </c>
      <c r="B12" s="31" t="s">
        <v>14</v>
      </c>
      <c r="C12" s="32" t="s">
        <v>12</v>
      </c>
      <c r="D12" s="33">
        <v>74036.69</v>
      </c>
      <c r="E12" s="33">
        <v>16000</v>
      </c>
      <c r="F12" s="33"/>
      <c r="G12" s="33">
        <v>6200.06</v>
      </c>
      <c r="H12" s="33">
        <f>9446.38+3246.32</f>
        <v>12692.699999999999</v>
      </c>
      <c r="I12" s="33" t="s">
        <v>12</v>
      </c>
      <c r="J12" s="33">
        <f>SUM(D12:H12)</f>
        <v>108929.45</v>
      </c>
      <c r="K12" s="18" t="s">
        <v>13</v>
      </c>
    </row>
    <row r="13" spans="1:11" ht="44.25" customHeight="1" x14ac:dyDescent="0.25">
      <c r="A13" s="64" t="s">
        <v>17</v>
      </c>
      <c r="B13" s="29" t="s">
        <v>18</v>
      </c>
      <c r="C13" s="8" t="s">
        <v>15</v>
      </c>
      <c r="D13" s="12">
        <v>534.17999999999995</v>
      </c>
      <c r="E13" s="12"/>
      <c r="F13" s="12"/>
      <c r="G13" s="12"/>
      <c r="H13" s="12"/>
      <c r="I13" s="12" t="s">
        <v>12</v>
      </c>
      <c r="J13" s="12">
        <v>534.17999999999995</v>
      </c>
      <c r="K13" s="19" t="s">
        <v>9</v>
      </c>
    </row>
    <row r="14" spans="1:11" ht="45.75" thickBot="1" x14ac:dyDescent="0.3">
      <c r="A14" s="65"/>
      <c r="B14" s="34" t="s">
        <v>19</v>
      </c>
      <c r="C14" s="9" t="s">
        <v>12</v>
      </c>
      <c r="D14" s="16">
        <v>7635.69</v>
      </c>
      <c r="E14" s="16"/>
      <c r="F14" s="16">
        <v>194.34</v>
      </c>
      <c r="G14" s="16"/>
      <c r="H14" s="16"/>
      <c r="I14" s="16" t="s">
        <v>12</v>
      </c>
      <c r="J14" s="16">
        <v>7830.03</v>
      </c>
      <c r="K14" s="5" t="s">
        <v>16</v>
      </c>
    </row>
    <row r="15" spans="1:11" ht="49.5" x14ac:dyDescent="0.25">
      <c r="A15" s="79" t="s">
        <v>26</v>
      </c>
      <c r="B15" s="6" t="s">
        <v>25</v>
      </c>
      <c r="C15" s="82" t="s">
        <v>24</v>
      </c>
      <c r="D15" s="11">
        <v>3757.36</v>
      </c>
      <c r="E15" s="11"/>
      <c r="F15" s="11"/>
      <c r="G15" s="11"/>
      <c r="H15" s="11"/>
      <c r="I15" s="85" t="s">
        <v>24</v>
      </c>
      <c r="J15" s="11">
        <v>3757.36</v>
      </c>
      <c r="K15" s="4" t="s">
        <v>16</v>
      </c>
    </row>
    <row r="16" spans="1:11" ht="49.5" x14ac:dyDescent="0.25">
      <c r="A16" s="80"/>
      <c r="B16" s="3" t="s">
        <v>23</v>
      </c>
      <c r="C16" s="83"/>
      <c r="D16" s="13">
        <v>4650.4799999999996</v>
      </c>
      <c r="E16" s="13"/>
      <c r="F16" s="13"/>
      <c r="G16" s="13"/>
      <c r="H16" s="13"/>
      <c r="I16" s="86"/>
      <c r="J16" s="13">
        <v>4650.4799999999996</v>
      </c>
      <c r="K16" s="76" t="s">
        <v>28</v>
      </c>
    </row>
    <row r="17" spans="1:11" ht="49.5" x14ac:dyDescent="0.25">
      <c r="A17" s="80"/>
      <c r="B17" s="3" t="s">
        <v>22</v>
      </c>
      <c r="C17" s="83"/>
      <c r="D17" s="13">
        <v>5828.1</v>
      </c>
      <c r="E17" s="13"/>
      <c r="F17" s="13"/>
      <c r="G17" s="13"/>
      <c r="H17" s="13"/>
      <c r="I17" s="86"/>
      <c r="J17" s="13">
        <v>5828.1</v>
      </c>
      <c r="K17" s="77"/>
    </row>
    <row r="18" spans="1:11" ht="49.5" x14ac:dyDescent="0.25">
      <c r="A18" s="80"/>
      <c r="B18" s="3" t="s">
        <v>21</v>
      </c>
      <c r="C18" s="83"/>
      <c r="D18" s="13">
        <v>2343.2399999999998</v>
      </c>
      <c r="E18" s="13"/>
      <c r="F18" s="13"/>
      <c r="G18" s="13"/>
      <c r="H18" s="13"/>
      <c r="I18" s="86"/>
      <c r="J18" s="13">
        <v>2343.2399999999998</v>
      </c>
      <c r="K18" s="78"/>
    </row>
    <row r="19" spans="1:11" ht="49.5" x14ac:dyDescent="0.25">
      <c r="A19" s="80"/>
      <c r="B19" s="3" t="s">
        <v>29</v>
      </c>
      <c r="C19" s="83"/>
      <c r="D19" s="13">
        <v>1165.6199999999999</v>
      </c>
      <c r="E19" s="13"/>
      <c r="F19" s="13"/>
      <c r="G19" s="13"/>
      <c r="H19" s="13"/>
      <c r="I19" s="86"/>
      <c r="J19" s="13">
        <v>1165.6199999999999</v>
      </c>
      <c r="K19" s="76" t="s">
        <v>27</v>
      </c>
    </row>
    <row r="20" spans="1:11" ht="50.25" thickBot="1" x14ac:dyDescent="0.3">
      <c r="A20" s="81"/>
      <c r="B20" s="7" t="s">
        <v>20</v>
      </c>
      <c r="C20" s="84"/>
      <c r="D20" s="15">
        <v>2331.2399999999998</v>
      </c>
      <c r="E20" s="15"/>
      <c r="F20" s="15"/>
      <c r="G20" s="15"/>
      <c r="H20" s="15"/>
      <c r="I20" s="87"/>
      <c r="J20" s="15">
        <v>2331.2399999999998</v>
      </c>
      <c r="K20" s="88"/>
    </row>
    <row r="26" spans="1:11" x14ac:dyDescent="0.25">
      <c r="B26"/>
    </row>
  </sheetData>
  <mergeCells count="12">
    <mergeCell ref="K16:K18"/>
    <mergeCell ref="A15:A20"/>
    <mergeCell ref="C15:C20"/>
    <mergeCell ref="I15:I20"/>
    <mergeCell ref="K19:K20"/>
    <mergeCell ref="B1:J1"/>
    <mergeCell ref="A13:A14"/>
    <mergeCell ref="D2:E2"/>
    <mergeCell ref="B7:B8"/>
    <mergeCell ref="C7:C8"/>
    <mergeCell ref="D7:J7"/>
    <mergeCell ref="A7:A11"/>
  </mergeCell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 Caravaggi</dc:creator>
  <cp:lastModifiedBy>Marco Mariani</cp:lastModifiedBy>
  <dcterms:created xsi:type="dcterms:W3CDTF">2025-05-29T10:34:38Z</dcterms:created>
  <dcterms:modified xsi:type="dcterms:W3CDTF">2026-04-13T13:53:57Z</dcterms:modified>
</cp:coreProperties>
</file>